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Sander Rubin</author>
  </authors>
  <commentList>
    <comment ref="B2" authorId="0">
      <text>
        <r>
          <rPr>
            <b/>
            <sz val="8"/>
            <rFont val="Tahoma"/>
            <family val="0"/>
          </rPr>
          <t>Sander Rubin: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<sst xmlns="http://schemas.openxmlformats.org/spreadsheetml/2006/main" count="23" uniqueCount="23">
  <si>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Proposition:</t>
  </si>
  <si>
    <t>Choosers</t>
  </si>
  <si>
    <t>Alice</t>
  </si>
  <si>
    <t>Bob</t>
  </si>
  <si>
    <t>Carol</t>
  </si>
  <si>
    <t>David</t>
  </si>
  <si>
    <t>Alternative 1</t>
  </si>
  <si>
    <t>Alternative 2</t>
  </si>
  <si>
    <t>Alternative 3</t>
  </si>
  <si>
    <t>Alternative 4</t>
  </si>
  <si>
    <t>Alternative 5</t>
  </si>
  <si>
    <t>Alternative 6</t>
  </si>
  <si>
    <t>Raw vote</t>
  </si>
  <si>
    <t>Proportion</t>
  </si>
  <si>
    <t>Available Votes</t>
  </si>
  <si>
    <t>&lt;---Total votes cast</t>
  </si>
  <si>
    <t>Cum Intervals</t>
  </si>
  <si>
    <t>Abstain</t>
  </si>
  <si>
    <t>Type the text of  the proposition in Cell B2.  Use
Alt+Enter to force Carriage Returns.</t>
  </si>
  <si>
    <t>Insert sufficient rows to accommodate all choosers.</t>
  </si>
  <si>
    <t>Each chooser has been given 100 votes and must distribute them among alternatives</t>
  </si>
  <si>
    <t>Insert sufficient columns to accommodate all alternatives</t>
  </si>
  <si>
    <t>Contents of array B6:G9 are examples.  Play with the table by changing the entries there and watch the numers change.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</si>
</sst>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_);[Red]\(0\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5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 quotePrefix="1">
      <alignment horizontal="left" wrapText="1"/>
    </xf>
    <xf numFmtId="49" fontId="1" fillId="0" borderId="0" xfId="0" applyNumberFormat="1" applyFont="1" applyAlignment="1">
      <alignment vertical="top" wrapText="1"/>
    </xf>
    <xf numFmtId="165" fontId="1" fillId="0" borderId="0" xfId="0" applyNumberFormat="1" applyFont="1" applyAlignment="1" quotePrefix="1">
      <alignment horizontal="left"/>
    </xf>
    <xf numFmtId="165" fontId="0" fillId="0" borderId="0" xfId="0" applyNumberFormat="1" applyAlignment="1">
      <alignment/>
    </xf>
    <xf numFmtId="0" fontId="0" fillId="2" borderId="0" xfId="0" applyFill="1" applyAlignment="1">
      <alignment/>
    </xf>
    <xf numFmtId="166" fontId="0" fillId="3" borderId="0" xfId="0" applyNumberFormat="1" applyFill="1" applyAlignment="1">
      <alignment/>
    </xf>
    <xf numFmtId="166" fontId="0" fillId="4" borderId="0" xfId="0" applyNumberFormat="1" applyFill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vertical="top" wrapText="1"/>
    </xf>
    <xf numFmtId="0" fontId="0" fillId="3" borderId="0" xfId="0" applyFill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0" fillId="0" borderId="0" xfId="0" applyAlignment="1">
      <alignment wrapText="1"/>
    </xf>
    <xf numFmtId="49" fontId="5" fillId="0" borderId="0" xfId="0" applyNumberFormat="1" applyFont="1" applyAlignment="1">
      <alignment vertical="top" wrapText="1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quotePrefix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 topLeftCell="A1">
      <selection activeCell="B15" sqref="B15:G17"/>
    </sheetView>
  </sheetViews>
  <sheetFormatPr defaultColWidth="9.140625" defaultRowHeight="12.75"/>
  <cols>
    <col min="1" max="1" width="13.421875" style="0" bestFit="1" customWidth="1"/>
    <col min="2" max="7" width="6.7109375" style="0" customWidth="1"/>
    <col min="8" max="8" width="5.7109375" style="0" customWidth="1"/>
  </cols>
  <sheetData>
    <row r="2" spans="1:7" ht="37.5" customHeight="1">
      <c r="A2" s="2" t="s">
        <v>0</v>
      </c>
      <c r="B2" s="19" t="s">
        <v>18</v>
      </c>
      <c r="C2" s="19"/>
      <c r="D2" s="19"/>
      <c r="E2" s="19"/>
      <c r="F2" s="19"/>
      <c r="G2" s="19"/>
    </row>
    <row r="3" spans="2:10" s="4" customFormat="1" ht="28.5" customHeight="1"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I3" s="18" t="s">
        <v>21</v>
      </c>
      <c r="J3" s="15"/>
    </row>
    <row r="4" spans="1:10" ht="70.5" customHeight="1">
      <c r="A4" s="14" t="s">
        <v>19</v>
      </c>
      <c r="B4" s="11"/>
      <c r="C4" s="11"/>
      <c r="D4" s="11"/>
      <c r="E4" s="11"/>
      <c r="F4" s="11"/>
      <c r="G4" s="11" t="s">
        <v>17</v>
      </c>
      <c r="H4" s="3" t="s">
        <v>14</v>
      </c>
      <c r="I4" s="15"/>
      <c r="J4" s="15"/>
    </row>
    <row r="5" ht="12.75">
      <c r="A5" s="1" t="s">
        <v>1</v>
      </c>
    </row>
    <row r="6" spans="1:10" ht="12.75">
      <c r="A6" s="12" t="s">
        <v>2</v>
      </c>
      <c r="B6" s="12">
        <v>18</v>
      </c>
      <c r="C6" s="12">
        <v>25</v>
      </c>
      <c r="D6" s="12">
        <v>0</v>
      </c>
      <c r="E6" s="12">
        <v>22</v>
      </c>
      <c r="F6" s="12">
        <v>20</v>
      </c>
      <c r="G6" s="12">
        <v>15</v>
      </c>
      <c r="H6" s="8">
        <f>IF(A6&lt;&gt;"",100-SUM(B6:G6),"")</f>
        <v>0</v>
      </c>
      <c r="I6" s="16" t="s">
        <v>20</v>
      </c>
      <c r="J6" s="17"/>
    </row>
    <row r="7" spans="1:10" ht="12.75">
      <c r="A7" s="13" t="s">
        <v>3</v>
      </c>
      <c r="B7" s="13">
        <v>30</v>
      </c>
      <c r="C7" s="13">
        <v>40</v>
      </c>
      <c r="D7" s="13">
        <v>0</v>
      </c>
      <c r="E7" s="13">
        <v>10</v>
      </c>
      <c r="F7" s="13">
        <v>20</v>
      </c>
      <c r="G7" s="13">
        <v>0</v>
      </c>
      <c r="H7" s="9">
        <f>IF(A7&lt;&gt;"",100-SUM(B7:G7),"")</f>
        <v>0</v>
      </c>
      <c r="I7" s="17"/>
      <c r="J7" s="17"/>
    </row>
    <row r="8" spans="1:10" ht="12.75">
      <c r="A8" s="12" t="s">
        <v>4</v>
      </c>
      <c r="B8" s="12">
        <v>10</v>
      </c>
      <c r="C8" s="12">
        <v>10</v>
      </c>
      <c r="D8" s="12">
        <v>20</v>
      </c>
      <c r="E8" s="12">
        <v>15</v>
      </c>
      <c r="F8" s="12">
        <v>20</v>
      </c>
      <c r="G8" s="12">
        <v>25</v>
      </c>
      <c r="H8" s="8">
        <f>IF(A8&lt;&gt;"",100-SUM(B8:G8),"")</f>
        <v>0</v>
      </c>
      <c r="I8" s="17"/>
      <c r="J8" s="17"/>
    </row>
    <row r="9" spans="1:10" ht="12.75">
      <c r="A9" s="13" t="s">
        <v>5</v>
      </c>
      <c r="B9" s="13">
        <v>25</v>
      </c>
      <c r="C9" s="13">
        <v>20</v>
      </c>
      <c r="D9" s="13">
        <v>5</v>
      </c>
      <c r="E9" s="13">
        <v>22</v>
      </c>
      <c r="F9" s="13">
        <v>14</v>
      </c>
      <c r="G9" s="13">
        <v>14</v>
      </c>
      <c r="H9" s="9">
        <f>IF(A9&lt;&gt;"",100-SUM(B9:G9),"")</f>
        <v>0</v>
      </c>
      <c r="I9" s="17"/>
      <c r="J9" s="17"/>
    </row>
    <row r="11" spans="1:9" ht="12.75">
      <c r="A11" s="1" t="s">
        <v>12</v>
      </c>
      <c r="B11">
        <f aca="true" t="shared" si="0" ref="B11:G11">SUM(B6:B9)</f>
        <v>83</v>
      </c>
      <c r="C11">
        <f t="shared" si="0"/>
        <v>95</v>
      </c>
      <c r="D11">
        <f t="shared" si="0"/>
        <v>25</v>
      </c>
      <c r="E11">
        <f t="shared" si="0"/>
        <v>69</v>
      </c>
      <c r="F11">
        <f t="shared" si="0"/>
        <v>74</v>
      </c>
      <c r="G11">
        <f t="shared" si="0"/>
        <v>54</v>
      </c>
      <c r="H11" s="7">
        <f>SUM(B6:G9)</f>
        <v>400</v>
      </c>
      <c r="I11" t="s">
        <v>15</v>
      </c>
    </row>
    <row r="12" spans="1:8" s="6" customFormat="1" ht="12.75">
      <c r="A12" s="5" t="s">
        <v>13</v>
      </c>
      <c r="B12" s="6">
        <f>IF($H11&gt;0,B11/$H$11,"")</f>
        <v>0.2075</v>
      </c>
      <c r="C12" s="6">
        <f>IF($H11&gt;0,C11/$H$11,"")</f>
        <v>0.2375</v>
      </c>
      <c r="D12" s="6">
        <f>IF($H11&gt;0,D11/$H$11,"")</f>
        <v>0.0625</v>
      </c>
      <c r="E12" s="6">
        <f>IF($H11&gt;0,E11/$H$11,"")</f>
        <v>0.1725</v>
      </c>
      <c r="F12" s="6">
        <f>IF($H11&gt;0,F11/$H$11,"")</f>
        <v>0.185</v>
      </c>
      <c r="G12" s="6">
        <f>IF($H11&gt;0,G11/$H$11,"")</f>
        <v>0.135</v>
      </c>
      <c r="H12" s="6">
        <f>IF($H11&gt;0,H11/$H$11,"")</f>
        <v>1</v>
      </c>
    </row>
    <row r="13" spans="1:7" ht="12.75">
      <c r="A13" s="1" t="s">
        <v>16</v>
      </c>
      <c r="B13" s="10">
        <f>SUM($B12)*100</f>
        <v>20.75</v>
      </c>
      <c r="C13" s="10">
        <f>SUM($B12:C12)*100</f>
        <v>44.49999999999999</v>
      </c>
      <c r="D13" s="10">
        <f>SUM($B12:D12)*100</f>
        <v>50.74999999999999</v>
      </c>
      <c r="E13" s="10">
        <f>SUM($B12:E12)*100</f>
        <v>68</v>
      </c>
      <c r="F13" s="10">
        <f>SUM($B12:F12)*100</f>
        <v>86.5</v>
      </c>
      <c r="G13" s="10">
        <f>SUM($B12:G12)*100</f>
        <v>100</v>
      </c>
    </row>
    <row r="15" spans="2:7" ht="12.75">
      <c r="B15" s="20" t="s">
        <v>22</v>
      </c>
      <c r="C15" s="16"/>
      <c r="D15" s="16"/>
      <c r="E15" s="16"/>
      <c r="F15" s="16"/>
      <c r="G15" s="16"/>
    </row>
    <row r="16" spans="2:7" ht="12.75">
      <c r="B16" s="16"/>
      <c r="C16" s="16"/>
      <c r="D16" s="16"/>
      <c r="E16" s="16"/>
      <c r="F16" s="16"/>
      <c r="G16" s="16"/>
    </row>
    <row r="17" spans="2:7" ht="12.75">
      <c r="B17" s="16"/>
      <c r="C17" s="16"/>
      <c r="D17" s="16"/>
      <c r="E17" s="16"/>
      <c r="F17" s="16"/>
      <c r="G17" s="16"/>
    </row>
  </sheetData>
  <mergeCells count="4">
    <mergeCell ref="B2:G2"/>
    <mergeCell ref="I6:J9"/>
    <mergeCell ref="I3:J4"/>
    <mergeCell ref="B15:G17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Sander Rubin</dc:creator>
  <cp:keywords/>
  <dc:description/>
  <cp:lastModifiedBy>Sander Rubin</cp:lastModifiedBy>
  <dcterms:created xsi:type="dcterms:W3CDTF">1998-07-30T09:48:34Z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